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<sst xmlns="http://schemas.openxmlformats.org/spreadsheetml/2006/main" count="31" uniqueCount="29">
  <si>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FOREIGN AFFAIRS &amp; INTERNATIONAL TRADE</t>
  </si>
  <si>
    <t>ACTIVITIES</t>
  </si>
  <si>
    <t>A. NATIONAL COMMITTEE ON FIREARMS</t>
  </si>
  <si>
    <t>B. CANADA PLAN OF ACTION ON SMALL ARMS &amp; LIGHT WEAPONS</t>
  </si>
  <si>
    <t>C. ACTION PROGRAMME TO PREVENT, COMBAT &amp; ERADICATE</t>
  </si>
  <si>
    <t>THE ILLICIT TRADE IN SMALL ARMS &amp; LIGHT WEAPONS IN ALL ITS ASPECTS</t>
  </si>
  <si>
    <t>D. PROTOCOL AGAINST THE ILLICIT MANUFACTURING &amp; TRAFFICKING OF FIREARMS</t>
  </si>
  <si>
    <t>E.  ORGANIZATION FOR SECURITY &amp; COOPERATION IN EUROPE</t>
  </si>
  <si>
    <t>THEIR PARTS, COMPONENTS &amp; AMMUNITION, SUPPLEMENTING THE UNITED</t>
  </si>
  <si>
    <t>NATIONS CONVENTION AGAINST TRANSNATIONAL ORGANIZED CRIME</t>
  </si>
  <si>
    <t>DOCUMENT ON SMALL ARMS AND LIGHT WEAPONS</t>
  </si>
  <si>
    <t>F. INTER-AMERICAN CONVENTION AGAINST THE ILLICIT MANUFACTURING</t>
  </si>
  <si>
    <t>OF AND TRAFFICKING IN FIREARMS, AMMUNITION, EXPLOSIVES &amp;</t>
  </si>
  <si>
    <t>OTHER RELATED MATERIALS</t>
  </si>
  <si>
    <t>G. EUROPEAN UNION JOINT ACTION ON SMALL ARMS AND LIGHT WEAPONS</t>
  </si>
  <si>
    <t>I. SMALL ARMS SURVEY 2001 &amp; 2002</t>
  </si>
  <si>
    <t>PART III OF THE CRIMINAL CODE</t>
  </si>
  <si>
    <t xml:space="preserve">J. CANADIAN FIREARMS PROGRAM, FIREARMS ACT &amp; REGULATIONS &amp; </t>
  </si>
  <si>
    <t>K. IMPORT &amp; EXPORT PERMITS FOR FIREARMS AND RELATED PRODUCTS</t>
  </si>
  <si>
    <t>TOTAL:</t>
  </si>
  <si>
    <t>H. EUROPEAN UNION CODE OF CONDUCT ON ARMS EXPORTS**</t>
  </si>
  <si>
    <t>PART F. ** Based on the personal recollection of officer involved, as relevant records not retained prior to 1998 per treasury Board guidelines</t>
  </si>
  <si>
    <t>PART B. - Figures include salaries, travel, programs, meetings, consultant related costs</t>
  </si>
  <si>
    <t>PART C - Figures for 2001-2005,include program related costs and salaries. Salary figures for 1994-2000 are not readily available.  Therefore, the amounts for these years are only program-related costs.</t>
  </si>
  <si>
    <t>PART F - Figures include program-related costs only given that no one officer was dedicated to this file.</t>
  </si>
  <si>
    <t>PART K - Figures include salaries and operating costs.</t>
  </si>
  <si>
    <t>TOTAL</t>
  </si>
  <si>
    <t>Government Response to Garry's Breitkreuz's Order Paper Question Q-144 - June 17, 2005</t>
  </si>
  <si>
    <t>Total Cost Spent for Administering Activities pertinent to Firearms &amp; Weapons - 1994 to 2005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</si>
</sst>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1">
      <selection activeCell="A1" sqref="A1"/>
    </sheetView>
  </sheetViews>
  <sheetFormatPr defaultColWidth="9.140625" defaultRowHeight="12.75"/>
  <cols>
    <col min="23" max="23" width="10.28125" style="0" bestFit="1" customWidth="1"/>
  </cols>
  <sheetData>
    <row r="1" ht="15.75">
      <c r="D1" s="2" t="s">
        <v>0</v>
      </c>
    </row>
    <row r="2" ht="15">
      <c r="B2" s="3" t="s">
        <v>28</v>
      </c>
    </row>
    <row r="3" spans="2:3" ht="15">
      <c r="B3" s="3"/>
      <c r="C3" s="1" t="s">
        <v>27</v>
      </c>
    </row>
    <row r="5" spans="1:23" ht="15.75">
      <c r="A5" s="3" t="s">
        <v>1</v>
      </c>
      <c r="J5" s="3">
        <v>1994</v>
      </c>
      <c r="K5" s="3">
        <v>1995</v>
      </c>
      <c r="L5" s="3">
        <v>1996</v>
      </c>
      <c r="M5" s="3">
        <v>1997</v>
      </c>
      <c r="N5" s="3">
        <v>1998</v>
      </c>
      <c r="O5" s="3">
        <v>1999</v>
      </c>
      <c r="P5" s="3">
        <v>2000</v>
      </c>
      <c r="Q5" s="1">
        <v>2001</v>
      </c>
      <c r="R5" s="3">
        <v>2002</v>
      </c>
      <c r="S5" s="3">
        <v>2003</v>
      </c>
      <c r="T5" s="3">
        <v>2004</v>
      </c>
      <c r="U5" s="3">
        <v>2005</v>
      </c>
      <c r="W5" s="2" t="s">
        <v>26</v>
      </c>
    </row>
    <row r="7" spans="1:23" ht="12.75">
      <c r="A7" t="s">
        <v>2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W7" s="1">
        <f>SUM(J7:U7)</f>
        <v>0</v>
      </c>
    </row>
    <row r="9" spans="1:23" ht="12.75">
      <c r="A9" t="s">
        <v>3</v>
      </c>
      <c r="J9">
        <v>0</v>
      </c>
      <c r="K9">
        <v>0</v>
      </c>
      <c r="L9">
        <v>0</v>
      </c>
      <c r="M9" s="4">
        <v>30000</v>
      </c>
      <c r="N9" s="4">
        <v>63000</v>
      </c>
      <c r="O9" s="4">
        <v>220000</v>
      </c>
      <c r="P9" s="4">
        <v>83000</v>
      </c>
      <c r="Q9" s="4">
        <v>345000</v>
      </c>
      <c r="R9" s="4">
        <v>510000</v>
      </c>
      <c r="S9" s="4">
        <v>514000</v>
      </c>
      <c r="T9" s="4">
        <v>530000</v>
      </c>
      <c r="U9" s="4">
        <v>410000</v>
      </c>
      <c r="W9" s="1">
        <f>SUM(J9:U9)</f>
        <v>2705000</v>
      </c>
    </row>
    <row r="10" ht="12.75">
      <c r="O10" s="4"/>
    </row>
    <row r="11" spans="1:23" ht="12.75">
      <c r="A11" t="s">
        <v>4</v>
      </c>
      <c r="J11">
        <v>0</v>
      </c>
      <c r="K11">
        <v>0</v>
      </c>
      <c r="L11">
        <v>0</v>
      </c>
      <c r="M11">
        <v>0</v>
      </c>
      <c r="N11">
        <v>0</v>
      </c>
      <c r="O11" s="4">
        <v>23500</v>
      </c>
      <c r="P11" s="4">
        <v>42100</v>
      </c>
      <c r="Q11" s="4">
        <v>211315</v>
      </c>
      <c r="R11" s="4">
        <v>566625</v>
      </c>
      <c r="S11" s="4">
        <v>577100</v>
      </c>
      <c r="T11" s="4">
        <v>7500</v>
      </c>
      <c r="U11" s="4">
        <v>9814</v>
      </c>
      <c r="W11" s="1">
        <f>SUM(J11:U11)</f>
        <v>1437954</v>
      </c>
    </row>
    <row r="12" ht="12.75">
      <c r="A12" t="s">
        <v>5</v>
      </c>
    </row>
    <row r="14" spans="1:23" ht="12.75">
      <c r="A14" t="s">
        <v>6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W14" s="1">
        <f>SUM(J14:U14)</f>
        <v>0</v>
      </c>
    </row>
    <row r="15" ht="12.75">
      <c r="A15" t="s">
        <v>8</v>
      </c>
    </row>
    <row r="16" ht="12.75">
      <c r="A16" t="s">
        <v>9</v>
      </c>
    </row>
    <row r="18" spans="1:23" ht="12.75">
      <c r="A18" t="s">
        <v>7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 s="4">
        <v>5000</v>
      </c>
      <c r="Q18">
        <v>0</v>
      </c>
      <c r="R18">
        <v>0</v>
      </c>
      <c r="S18">
        <v>0</v>
      </c>
      <c r="T18" s="4">
        <v>30000</v>
      </c>
      <c r="U18">
        <v>0</v>
      </c>
      <c r="W18" s="1">
        <f>SUM(J18:U18)</f>
        <v>35000</v>
      </c>
    </row>
    <row r="19" ht="12.75">
      <c r="A19" t="s">
        <v>10</v>
      </c>
    </row>
    <row r="21" spans="1:23" ht="12.75">
      <c r="A21" t="s">
        <v>11</v>
      </c>
      <c r="J21">
        <v>0</v>
      </c>
      <c r="K21">
        <v>0</v>
      </c>
      <c r="L21">
        <v>0</v>
      </c>
      <c r="M21" s="4">
        <v>11800</v>
      </c>
      <c r="N21">
        <v>0</v>
      </c>
      <c r="O21" s="4">
        <v>10000</v>
      </c>
      <c r="P21" s="4">
        <v>10000</v>
      </c>
      <c r="Q21" s="4">
        <v>12369</v>
      </c>
      <c r="R21" s="4">
        <v>21792</v>
      </c>
      <c r="S21" s="4">
        <v>56000</v>
      </c>
      <c r="T21" s="4">
        <v>47180</v>
      </c>
      <c r="U21" s="4">
        <v>0</v>
      </c>
      <c r="W21" s="1">
        <f>SUM(J21:U21)</f>
        <v>169141</v>
      </c>
    </row>
    <row r="22" ht="12.75">
      <c r="A22" t="s">
        <v>12</v>
      </c>
    </row>
    <row r="23" ht="12.75">
      <c r="A23" t="s">
        <v>13</v>
      </c>
    </row>
    <row r="25" spans="1:23" ht="12.75">
      <c r="A25" t="s">
        <v>14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W25" s="1">
        <f>SUM(J25:U25)</f>
        <v>0</v>
      </c>
    </row>
    <row r="27" spans="1:23" ht="12.75">
      <c r="A27" t="s">
        <v>20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W27" s="1">
        <f>SUM(J27:U27)</f>
        <v>0</v>
      </c>
    </row>
    <row r="29" spans="1:23" ht="12.75">
      <c r="A29" t="s">
        <v>15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 s="4">
        <v>116000</v>
      </c>
      <c r="Q29" s="4">
        <v>125000</v>
      </c>
      <c r="R29">
        <v>0</v>
      </c>
      <c r="S29">
        <v>0</v>
      </c>
      <c r="T29">
        <v>0</v>
      </c>
      <c r="U29">
        <v>0</v>
      </c>
      <c r="W29" s="1">
        <f>SUM(J29:U29)</f>
        <v>241000</v>
      </c>
    </row>
    <row r="31" spans="1:23" ht="12.75">
      <c r="A31" t="s">
        <v>17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W31" s="1">
        <f>SUM(J31:U31)</f>
        <v>0</v>
      </c>
    </row>
    <row r="32" ht="12.75">
      <c r="A32" t="s">
        <v>16</v>
      </c>
    </row>
    <row r="34" spans="1:23" ht="12.75">
      <c r="A34" t="s">
        <v>18</v>
      </c>
      <c r="J34" s="4">
        <v>38000</v>
      </c>
      <c r="K34" s="4">
        <v>40000</v>
      </c>
      <c r="L34" s="4">
        <v>42000</v>
      </c>
      <c r="M34" s="4">
        <v>44000</v>
      </c>
      <c r="N34" s="4">
        <v>45500</v>
      </c>
      <c r="O34" s="4">
        <v>47000</v>
      </c>
      <c r="P34" s="4">
        <v>48500</v>
      </c>
      <c r="Q34" s="4">
        <v>50000</v>
      </c>
      <c r="R34" s="4">
        <v>53000</v>
      </c>
      <c r="S34" s="4">
        <v>55000</v>
      </c>
      <c r="T34" s="4">
        <v>0</v>
      </c>
      <c r="U34" s="4">
        <v>0</v>
      </c>
      <c r="W34" s="1">
        <f>SUM(J34:U34)</f>
        <v>463000</v>
      </c>
    </row>
    <row r="36" spans="8:25" ht="15.75">
      <c r="H36" s="2" t="s">
        <v>19</v>
      </c>
      <c r="J36" s="1">
        <f aca="true" t="shared" si="0" ref="J36:U36">SUM(J7:J34)</f>
        <v>38000</v>
      </c>
      <c r="K36" s="1">
        <f t="shared" si="0"/>
        <v>40000</v>
      </c>
      <c r="L36" s="1">
        <f t="shared" si="0"/>
        <v>42000</v>
      </c>
      <c r="M36" s="1">
        <f t="shared" si="0"/>
        <v>85800</v>
      </c>
      <c r="N36" s="1">
        <f t="shared" si="0"/>
        <v>108500</v>
      </c>
      <c r="O36" s="1">
        <f t="shared" si="0"/>
        <v>300500</v>
      </c>
      <c r="P36" s="1">
        <f t="shared" si="0"/>
        <v>304600</v>
      </c>
      <c r="Q36" s="1">
        <f t="shared" si="0"/>
        <v>743684</v>
      </c>
      <c r="R36" s="1">
        <f t="shared" si="0"/>
        <v>1151417</v>
      </c>
      <c r="S36" s="1">
        <f t="shared" si="0"/>
        <v>1202100</v>
      </c>
      <c r="T36" s="1">
        <f t="shared" si="0"/>
        <v>614680</v>
      </c>
      <c r="U36" s="1">
        <f t="shared" si="0"/>
        <v>419814</v>
      </c>
      <c r="W36" s="2">
        <f>SUM(J36:U36)</f>
        <v>5051095</v>
      </c>
      <c r="Y36" s="2" t="s">
        <v>26</v>
      </c>
    </row>
    <row r="37" ht="15.75">
      <c r="H37" s="2"/>
    </row>
    <row r="38" spans="1:23" ht="15.75">
      <c r="A38" s="3"/>
      <c r="J38" s="3">
        <v>1994</v>
      </c>
      <c r="K38" s="3">
        <v>1995</v>
      </c>
      <c r="L38" s="3">
        <v>1996</v>
      </c>
      <c r="M38" s="3">
        <v>1997</v>
      </c>
      <c r="N38" s="3">
        <v>1998</v>
      </c>
      <c r="O38" s="3">
        <v>1999</v>
      </c>
      <c r="P38" s="3">
        <v>2000</v>
      </c>
      <c r="Q38" s="1">
        <v>2001</v>
      </c>
      <c r="R38" s="3">
        <v>2002</v>
      </c>
      <c r="S38" s="3">
        <v>2003</v>
      </c>
      <c r="T38" s="3">
        <v>2004</v>
      </c>
      <c r="U38" s="3">
        <v>2005</v>
      </c>
      <c r="W38" s="2" t="s">
        <v>26</v>
      </c>
    </row>
    <row r="40" ht="12.75">
      <c r="A40" t="s">
        <v>21</v>
      </c>
    </row>
    <row r="41" ht="12.75">
      <c r="A41" t="s">
        <v>24</v>
      </c>
    </row>
    <row r="43" ht="12.75">
      <c r="A43" t="s">
        <v>22</v>
      </c>
    </row>
    <row r="45" ht="12.75">
      <c r="A45" t="s">
        <v>23</v>
      </c>
    </row>
    <row r="47" ht="12.75">
      <c r="A47" t="s"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 of Commons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breitg0</dc:creator>
  <cp:keywords/>
  <dc:description/>
  <cp:lastModifiedBy> </cp:lastModifiedBy>
  <dcterms:created xsi:type="dcterms:W3CDTF">2005-06-20T19:06:57Z</dcterms:created>
  <dcterms:modified xsi:type="dcterms:W3CDTF">2005-06-21T14:15:24Z</dcterms:modified>
  <cp:category/>
  <cp:version/>
  <cp:contentType/>
  <cp:contentStatus/>
</cp:coreProperties>
</file>